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인사총무팀\인사관리\채용 관련\채용 진행 중\[2024.09] 2025년 신입간호사 채용 [150명]\"/>
    </mc:Choice>
  </mc:AlternateContent>
  <bookViews>
    <workbookView xWindow="0" yWindow="0" windowWidth="28800" windowHeight="11625"/>
  </bookViews>
  <sheets>
    <sheet name="깇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K9" i="1" l="1"/>
  <c r="O8" i="1" l="1"/>
  <c r="B8" i="1" l="1"/>
  <c r="F20" i="1" l="1"/>
  <c r="F19" i="1"/>
  <c r="F18" i="1"/>
  <c r="F17" i="1"/>
  <c r="F16" i="1"/>
  <c r="F15" i="1"/>
  <c r="F14" i="1"/>
  <c r="F13" i="1"/>
  <c r="L8" i="1"/>
  <c r="K8" i="1"/>
  <c r="I8" i="1"/>
  <c r="H8" i="1"/>
  <c r="G8" i="1"/>
  <c r="F8" i="1"/>
  <c r="E8" i="1"/>
  <c r="D8" i="1"/>
  <c r="C8" i="1"/>
  <c r="N8" i="1"/>
</calcChain>
</file>

<file path=xl/comments1.xml><?xml version="1.0" encoding="utf-8"?>
<comments xmlns="http://schemas.openxmlformats.org/spreadsheetml/2006/main">
  <authors>
    <author>Hanil</author>
  </authors>
  <commentList>
    <comment ref="C5" authorId="0" shapeId="0">
      <text>
        <r>
          <rPr>
            <b/>
            <sz val="9"/>
            <color indexed="81"/>
            <rFont val="돋움"/>
            <family val="3"/>
            <charset val="129"/>
          </rPr>
          <t>지원자명</t>
        </r>
        <r>
          <rPr>
            <b/>
            <sz val="9"/>
            <color indexed="81"/>
            <rFont val="Tahoma"/>
            <family val="2"/>
          </rPr>
          <t xml:space="preserve"> =&gt; </t>
        </r>
        <r>
          <rPr>
            <b/>
            <sz val="9"/>
            <color indexed="81"/>
            <rFont val="돋움"/>
            <family val="3"/>
            <charset val="129"/>
          </rPr>
          <t>공백없이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  <comment ref="D5" authorId="0" shapeId="0">
      <text>
        <r>
          <rPr>
            <b/>
            <sz val="9"/>
            <color indexed="81"/>
            <rFont val="돋움"/>
            <family val="3"/>
            <charset val="129"/>
          </rPr>
          <t>기재방법</t>
        </r>
        <r>
          <rPr>
            <b/>
            <sz val="9"/>
            <color indexed="81"/>
            <rFont val="Tahoma"/>
            <family val="2"/>
          </rPr>
          <t xml:space="preserve"> =&gt; 0000.00.00</t>
        </r>
      </text>
    </comment>
    <comment ref="F5" authorId="0" shapeId="0">
      <text>
        <r>
          <rPr>
            <b/>
            <sz val="9"/>
            <color indexed="81"/>
            <rFont val="돋움"/>
            <family val="3"/>
            <charset val="129"/>
          </rPr>
          <t>기재방법</t>
        </r>
        <r>
          <rPr>
            <b/>
            <sz val="9"/>
            <color indexed="81"/>
            <rFont val="Tahoma"/>
            <family val="2"/>
          </rPr>
          <t xml:space="preserve"> =&gt; 010-0000-0000</t>
        </r>
      </text>
    </comment>
    <comment ref="H5" authorId="0" shapeId="0">
      <text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성적증명서와
일치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여부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확인
</t>
        </r>
        <r>
          <rPr>
            <b/>
            <sz val="9"/>
            <color indexed="17"/>
            <rFont val="맑은 고딕"/>
            <family val="3"/>
            <charset val="129"/>
          </rPr>
          <t>[EX] 100명중 50등 일경우
취득 50 / 전체 100</t>
        </r>
      </text>
    </comment>
    <comment ref="K5" authorId="0" shapeId="0">
      <text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성적증명서와
일치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여부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확인
</t>
        </r>
        <r>
          <rPr>
            <b/>
            <sz val="9"/>
            <color indexed="17"/>
            <rFont val="맑은 고딕"/>
            <family val="3"/>
            <charset val="129"/>
          </rPr>
          <t>[EX] 4.5만점중 3.5등 일경우
취득 3.5 / 전체 4.5</t>
        </r>
      </text>
    </comment>
    <comment ref="O5" authorId="0" shapeId="0">
      <text>
        <r>
          <rPr>
            <b/>
            <sz val="9"/>
            <color indexed="81"/>
            <rFont val="돋움"/>
            <family val="3"/>
            <charset val="129"/>
          </rPr>
          <t>기재방법</t>
        </r>
        <r>
          <rPr>
            <b/>
            <sz val="9"/>
            <color indexed="81"/>
            <rFont val="Tahoma"/>
            <family val="2"/>
          </rPr>
          <t xml:space="preserve"> =&gt; 0000.00.00</t>
        </r>
      </text>
    </comment>
  </commentList>
</comments>
</file>

<file path=xl/sharedStrings.xml><?xml version="1.0" encoding="utf-8"?>
<sst xmlns="http://schemas.openxmlformats.org/spreadsheetml/2006/main" count="53" uniqueCount="44">
  <si>
    <t>구분</t>
    <phoneticPr fontId="1" type="noConversion"/>
  </si>
  <si>
    <t>2025년 신입간호사</t>
    <phoneticPr fontId="1" type="noConversion"/>
  </si>
  <si>
    <t>접수번호</t>
    <phoneticPr fontId="1" type="noConversion"/>
  </si>
  <si>
    <t>전체</t>
    <phoneticPr fontId="1" type="noConversion"/>
  </si>
  <si>
    <t>취득</t>
    <phoneticPr fontId="1" type="noConversion"/>
  </si>
  <si>
    <t>취득</t>
    <phoneticPr fontId="1" type="noConversion"/>
  </si>
  <si>
    <t>전체</t>
    <phoneticPr fontId="1" type="noConversion"/>
  </si>
  <si>
    <t>면허취득일</t>
    <phoneticPr fontId="1" type="noConversion"/>
  </si>
  <si>
    <t>1. 입사지원서_및_자기소개서</t>
    <phoneticPr fontId="1" type="noConversion"/>
  </si>
  <si>
    <t>2. 개인정보 수집이용 동의서</t>
    <phoneticPr fontId="1" type="noConversion"/>
  </si>
  <si>
    <t>3. 졸업증명서 또는 예정증명서</t>
    <phoneticPr fontId="1" type="noConversion"/>
  </si>
  <si>
    <t>4. 성적증명서</t>
    <phoneticPr fontId="1" type="noConversion"/>
  </si>
  <si>
    <t>체크전</t>
  </si>
  <si>
    <t>체크유무[Y]
[콤보박스체크]</t>
    <phoneticPr fontId="1" type="noConversion"/>
  </si>
  <si>
    <t>확인사항</t>
    <phoneticPr fontId="1" type="noConversion"/>
  </si>
  <si>
    <t>비고</t>
    <phoneticPr fontId="1" type="noConversion"/>
  </si>
  <si>
    <t>* 기타 명시되지 않은 사항도 필요시 반드시 확인 요함</t>
    <phoneticPr fontId="1" type="noConversion"/>
  </si>
  <si>
    <t>2025년 신입간호사 별도기재 제출 및 체크리스트</t>
    <phoneticPr fontId="1" type="noConversion"/>
  </si>
  <si>
    <t>미기재</t>
    <phoneticPr fontId="1" type="noConversion"/>
  </si>
  <si>
    <t>체크시자동반영</t>
    <phoneticPr fontId="1" type="noConversion"/>
  </si>
  <si>
    <t>[제출일현재]
면허취득여부
[Y/N]</t>
    <phoneticPr fontId="1" type="noConversion"/>
  </si>
  <si>
    <t xml:space="preserve"> =&gt; 취득석차 및 전체석차 일치여부 확인</t>
    <phoneticPr fontId="1" type="noConversion"/>
  </si>
  <si>
    <t>ㅁ 체크리스트</t>
    <phoneticPr fontId="1" type="noConversion"/>
  </si>
  <si>
    <t>해당자한함</t>
    <phoneticPr fontId="1" type="noConversion"/>
  </si>
  <si>
    <t>5. 재직 또는 경력증명서</t>
    <phoneticPr fontId="1" type="noConversion"/>
  </si>
  <si>
    <t>6. 건강보험자격득실확인서 등</t>
    <phoneticPr fontId="1" type="noConversion"/>
  </si>
  <si>
    <t>본원양식</t>
    <phoneticPr fontId="1" type="noConversion"/>
  </si>
  <si>
    <t>본원양식</t>
    <phoneticPr fontId="1" type="noConversion"/>
  </si>
  <si>
    <t>PDF</t>
    <phoneticPr fontId="1" type="noConversion"/>
  </si>
  <si>
    <t>PDF</t>
    <phoneticPr fontId="1" type="noConversion"/>
  </si>
  <si>
    <t>재확인</t>
    <phoneticPr fontId="1" type="noConversion"/>
  </si>
  <si>
    <t>재확인</t>
    <phoneticPr fontId="1" type="noConversion"/>
  </si>
  <si>
    <t xml:space="preserve"> =&gt; 평균평점 및 전체평점 일치여부 확인</t>
    <phoneticPr fontId="1" type="noConversion"/>
  </si>
  <si>
    <t>연락처(HP)
000-0000-0000</t>
    <phoneticPr fontId="1" type="noConversion"/>
  </si>
  <si>
    <t>생년월일
0000.00.00</t>
    <phoneticPr fontId="1" type="noConversion"/>
  </si>
  <si>
    <t>성별(남/여)</t>
    <phoneticPr fontId="1" type="noConversion"/>
  </si>
  <si>
    <t>지원자명
[공백없이]</t>
    <phoneticPr fontId="1" type="noConversion"/>
  </si>
  <si>
    <t>(간호학과)
학교명</t>
    <phoneticPr fontId="1" type="noConversion"/>
  </si>
  <si>
    <t>제출일현재기준
전체(종합)석차</t>
    <phoneticPr fontId="1" type="noConversion"/>
  </si>
  <si>
    <t>제출일현재기준
평균(전체)평점</t>
    <phoneticPr fontId="1" type="noConversion"/>
  </si>
  <si>
    <t xml:space="preserve"> * 원본에서 필요사항만 기재하고 열추가등 편집을 하지 마세요.</t>
    <phoneticPr fontId="1" type="noConversion"/>
  </si>
  <si>
    <t>X</t>
    <phoneticPr fontId="1" type="noConversion"/>
  </si>
  <si>
    <t>메일제목(입력완료후 생성)</t>
    <phoneticPr fontId="1" type="noConversion"/>
  </si>
  <si>
    <t xml:space="preserve"> * 보라색셀은 반드시 입력을 요함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</si>
</sst>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9"/>
      <color indexed="17"/>
      <name val="맑은 고딕"/>
      <family val="3"/>
      <charset val="129"/>
    </font>
    <font>
      <sz val="11"/>
      <color theme="0"/>
      <name val="맑은 고딕"/>
      <family val="2"/>
      <charset val="129"/>
      <scheme val="minor"/>
    </font>
    <font>
      <b/>
      <sz val="18"/>
      <color theme="0"/>
      <name val="맑은 고딕"/>
      <family val="3"/>
      <charset val="129"/>
      <scheme val="minor"/>
    </font>
    <font>
      <b/>
      <sz val="11"/>
      <color rgb="FF00206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7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4" fillId="3" borderId="12" xfId="0" applyFont="1" applyFill="1" applyBorder="1" applyAlignment="1">
      <alignment horizontal="center" vertical="center" shrinkToFit="1"/>
    </xf>
    <xf numFmtId="0" fontId="4" fillId="3" borderId="13" xfId="0" applyFont="1" applyFill="1" applyBorder="1" applyAlignment="1">
      <alignment horizontal="center" vertical="center" shrinkToFit="1"/>
    </xf>
    <xf numFmtId="0" fontId="4" fillId="3" borderId="14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2" fontId="11" fillId="0" borderId="6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6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</cellXfs>
  <cellStyles count="1">
    <cellStyle name="표준" xfId="0" builtinId="0"/>
  </cellStyles>
  <dxfs count="2"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1"/>
  <sheetViews>
    <sheetView tabSelected="1" workbookViewId="0">
      <pane ySplit="8" topLeftCell="A9" activePane="bottomLeft" state="frozen"/>
      <selection pane="bottomLeft" activeCell="K15" sqref="K15"/>
    </sheetView>
  </sheetViews>
  <sheetFormatPr defaultRowHeight="16.5" x14ac:dyDescent="0.3"/>
  <cols>
    <col min="1" max="1" width="18.125" style="1" bestFit="1" customWidth="1"/>
    <col min="2" max="2" width="14" style="1" customWidth="1"/>
    <col min="3" max="3" width="13.25" style="1" customWidth="1"/>
    <col min="4" max="4" width="15.875" style="1" customWidth="1"/>
    <col min="5" max="5" width="14.75" style="1" customWidth="1"/>
    <col min="6" max="6" width="16.25" style="1" bestFit="1" customWidth="1"/>
    <col min="7" max="7" width="16.5" style="1" bestFit="1" customWidth="1"/>
    <col min="8" max="8" width="12.5" style="1" customWidth="1"/>
    <col min="9" max="9" width="12.125" style="1" customWidth="1"/>
    <col min="10" max="10" width="7.875" style="1" bestFit="1" customWidth="1"/>
    <col min="11" max="11" width="20.5" style="1" customWidth="1"/>
    <col min="12" max="12" width="11.75" style="1" customWidth="1"/>
    <col min="13" max="13" width="9" style="1"/>
    <col min="14" max="14" width="17.25" style="1" bestFit="1" customWidth="1"/>
    <col min="15" max="15" width="21.875" style="1" customWidth="1"/>
    <col min="16" max="16384" width="9" style="1"/>
  </cols>
  <sheetData>
    <row r="1" spans="1:15" ht="40.5" customHeight="1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3" spans="1:15" ht="31.5" customHeight="1" x14ac:dyDescent="0.3"/>
    <row r="4" spans="1:15" ht="17.25" thickBot="1" x14ac:dyDescent="0.35"/>
    <row r="5" spans="1:15" ht="33.75" customHeight="1" x14ac:dyDescent="0.3">
      <c r="A5" s="47" t="s">
        <v>0</v>
      </c>
      <c r="B5" s="46" t="s">
        <v>2</v>
      </c>
      <c r="C5" s="26" t="s">
        <v>36</v>
      </c>
      <c r="D5" s="26" t="s">
        <v>34</v>
      </c>
      <c r="E5" s="26" t="s">
        <v>35</v>
      </c>
      <c r="F5" s="26" t="s">
        <v>33</v>
      </c>
      <c r="G5" s="26" t="s">
        <v>37</v>
      </c>
      <c r="H5" s="26" t="s">
        <v>38</v>
      </c>
      <c r="I5" s="46"/>
      <c r="J5" s="46"/>
      <c r="K5" s="26" t="s">
        <v>39</v>
      </c>
      <c r="L5" s="46"/>
      <c r="M5" s="46"/>
      <c r="N5" s="26" t="s">
        <v>20</v>
      </c>
      <c r="O5" s="44" t="s">
        <v>7</v>
      </c>
    </row>
    <row r="6" spans="1:15" ht="33.75" customHeight="1" thickBot="1" x14ac:dyDescent="0.35">
      <c r="A6" s="48"/>
      <c r="B6" s="27"/>
      <c r="C6" s="27"/>
      <c r="D6" s="27"/>
      <c r="E6" s="27"/>
      <c r="F6" s="27"/>
      <c r="G6" s="27"/>
      <c r="H6" s="5" t="s">
        <v>4</v>
      </c>
      <c r="I6" s="5" t="s">
        <v>3</v>
      </c>
      <c r="J6" s="5"/>
      <c r="K6" s="5" t="s">
        <v>5</v>
      </c>
      <c r="L6" s="5" t="s">
        <v>6</v>
      </c>
      <c r="M6" s="5"/>
      <c r="N6" s="27"/>
      <c r="O6" s="45"/>
    </row>
    <row r="7" spans="1:15" ht="36" customHeight="1" thickTop="1" thickBot="1" x14ac:dyDescent="0.35">
      <c r="A7" s="3" t="s">
        <v>1</v>
      </c>
      <c r="B7" s="4" t="s">
        <v>18</v>
      </c>
      <c r="C7" s="16"/>
      <c r="D7" s="16"/>
      <c r="E7" s="16"/>
      <c r="F7" s="16"/>
      <c r="G7" s="16"/>
      <c r="H7" s="16"/>
      <c r="I7" s="16"/>
      <c r="J7" s="25" t="s">
        <v>41</v>
      </c>
      <c r="K7" s="16"/>
      <c r="L7" s="16"/>
      <c r="M7" s="25" t="s">
        <v>41</v>
      </c>
      <c r="N7" s="16"/>
      <c r="O7" s="17"/>
    </row>
    <row r="8" spans="1:15" s="24" customFormat="1" x14ac:dyDescent="0.3">
      <c r="A8" s="21"/>
      <c r="B8" s="22" t="str">
        <f>IF(B7="미기재","",
    IF(B7&lt;&gt;"","미기재요함",""))</f>
        <v/>
      </c>
      <c r="C8" s="22" t="str">
        <f>IF(C7="","지원자명기재요함","")</f>
        <v>지원자명기재요함</v>
      </c>
      <c r="D8" s="22" t="str">
        <f>IF(D7="","생년월일기재요함","")</f>
        <v>생년월일기재요함</v>
      </c>
      <c r="E8" s="22" t="str">
        <f>IF(E7="","성별기재요함","")</f>
        <v>성별기재요함</v>
      </c>
      <c r="F8" s="22" t="str">
        <f>IF(F7="","연락처기재요함","")</f>
        <v>연락처기재요함</v>
      </c>
      <c r="G8" s="22" t="str">
        <f>IF(G7="","학교명기재요함","")</f>
        <v>학교명기재요함</v>
      </c>
      <c r="H8" s="22" t="str">
        <f>IF(H7="","취득석차기재요함","")</f>
        <v>취득석차기재요함</v>
      </c>
      <c r="I8" s="22" t="str">
        <f>IF(I7="","전체인원기재요함","")</f>
        <v>전체인원기재요함</v>
      </c>
      <c r="J8" s="22"/>
      <c r="K8" s="22" t="str">
        <f>IF(K7="","취득평점기재요함","")</f>
        <v>취득평점기재요함</v>
      </c>
      <c r="L8" s="22" t="str">
        <f>IF(L7="","전체평점기재요함","")</f>
        <v>전체평점기재요함</v>
      </c>
      <c r="M8" s="22"/>
      <c r="N8" s="22" t="str">
        <f>IF(N7="","면허취득여부기재","입력완료")</f>
        <v>면허취득여부기재</v>
      </c>
      <c r="O8" s="23" t="str">
        <f>IF(O7="","취득일 또는 취득여부확인",
IF(N7="N","미취득자",
IF(AND(N7="Y",O7=""),"취득일기재",
IF(AND(N7="N",O7&lt;&gt;""),"취득여부확인","입력완료"))))</f>
        <v>취득일 또는 취득여부확인</v>
      </c>
    </row>
    <row r="9" spans="1:15" ht="33.75" customHeight="1" x14ac:dyDescent="0.3">
      <c r="A9" s="18" t="s">
        <v>40</v>
      </c>
      <c r="B9" s="19"/>
      <c r="C9" s="19"/>
      <c r="D9" s="19"/>
      <c r="E9" s="19"/>
      <c r="F9" s="20"/>
      <c r="K9" s="2" t="str">
        <f>IF(AND(K7&gt;0,K7&lt;2.5),"응시자격 2.5미달입니다.","")</f>
        <v/>
      </c>
    </row>
    <row r="10" spans="1:15" s="2" customFormat="1" ht="33.75" customHeight="1" x14ac:dyDescent="0.3">
      <c r="A10" s="51" t="s">
        <v>43</v>
      </c>
      <c r="B10" s="52"/>
      <c r="C10" s="52"/>
      <c r="D10" s="52"/>
      <c r="E10" s="52"/>
      <c r="F10" s="53"/>
    </row>
    <row r="11" spans="1:15" ht="24.75" thickBot="1" x14ac:dyDescent="0.35">
      <c r="A11" s="15" t="s">
        <v>22</v>
      </c>
      <c r="K11" s="49" t="s">
        <v>42</v>
      </c>
    </row>
    <row r="12" spans="1:15" ht="33.75" thickBot="1" x14ac:dyDescent="0.35">
      <c r="A12" s="36" t="s">
        <v>14</v>
      </c>
      <c r="B12" s="28"/>
      <c r="C12" s="28"/>
      <c r="D12" s="10" t="s">
        <v>13</v>
      </c>
      <c r="E12" s="11" t="s">
        <v>15</v>
      </c>
      <c r="F12" s="28" t="s">
        <v>19</v>
      </c>
      <c r="G12" s="28"/>
      <c r="H12" s="29"/>
      <c r="K12" s="50" t="str">
        <f>IF(N7="Y","2025년 신입간호사("&amp;"면허소지) "&amp;C7&amp;" "&amp;"입사지원서및자기소개서",
IF(N7="N",       "2025년 신입간호사("&amp;"졸업예정) "&amp;C7&amp;" "&amp;"입사지원서및자기소개서",
IF(OR(C7="",N7=""),"지원자명  또는 면허취득 입력","ㅃㅃㅃㅃㅃ")))</f>
        <v>지원자명  또는 면허취득 입력</v>
      </c>
      <c r="L12" s="54"/>
    </row>
    <row r="13" spans="1:15" ht="23.25" customHeight="1" thickTop="1" x14ac:dyDescent="0.3">
      <c r="A13" s="39" t="s">
        <v>8</v>
      </c>
      <c r="B13" s="40"/>
      <c r="C13" s="40"/>
      <c r="D13" s="12" t="s">
        <v>12</v>
      </c>
      <c r="E13" s="8" t="s">
        <v>26</v>
      </c>
      <c r="F13" s="42" t="str">
        <f>IF(D13="체크전","확인사항을 체크하세요")</f>
        <v>확인사항을 체크하세요</v>
      </c>
      <c r="G13" s="42"/>
      <c r="H13" s="43"/>
    </row>
    <row r="14" spans="1:15" ht="23.25" customHeight="1" x14ac:dyDescent="0.3">
      <c r="A14" s="34" t="s">
        <v>9</v>
      </c>
      <c r="B14" s="35"/>
      <c r="C14" s="35"/>
      <c r="D14" s="13" t="s">
        <v>12</v>
      </c>
      <c r="E14" s="7" t="s">
        <v>27</v>
      </c>
      <c r="F14" s="30" t="str">
        <f t="shared" ref="F14:F20" si="0">IF(D14="체크전","확인사항을 체크하세요")</f>
        <v>확인사항을 체크하세요</v>
      </c>
      <c r="G14" s="30"/>
      <c r="H14" s="31"/>
    </row>
    <row r="15" spans="1:15" ht="23.25" customHeight="1" x14ac:dyDescent="0.3">
      <c r="A15" s="34" t="s">
        <v>10</v>
      </c>
      <c r="B15" s="35"/>
      <c r="C15" s="35"/>
      <c r="D15" s="13" t="s">
        <v>12</v>
      </c>
      <c r="E15" s="7" t="s">
        <v>28</v>
      </c>
      <c r="F15" s="30" t="str">
        <f t="shared" si="0"/>
        <v>확인사항을 체크하세요</v>
      </c>
      <c r="G15" s="30"/>
      <c r="H15" s="31"/>
    </row>
    <row r="16" spans="1:15" ht="23.25" customHeight="1" x14ac:dyDescent="0.3">
      <c r="A16" s="34" t="s">
        <v>11</v>
      </c>
      <c r="B16" s="35"/>
      <c r="C16" s="35"/>
      <c r="D16" s="13" t="s">
        <v>12</v>
      </c>
      <c r="E16" s="7" t="s">
        <v>29</v>
      </c>
      <c r="F16" s="30" t="str">
        <f t="shared" si="0"/>
        <v>확인사항을 체크하세요</v>
      </c>
      <c r="G16" s="30"/>
      <c r="H16" s="31"/>
    </row>
    <row r="17" spans="1:8" s="2" customFormat="1" ht="23.25" customHeight="1" x14ac:dyDescent="0.3">
      <c r="A17" s="34" t="s">
        <v>21</v>
      </c>
      <c r="B17" s="35"/>
      <c r="C17" s="35"/>
      <c r="D17" s="13" t="s">
        <v>12</v>
      </c>
      <c r="E17" s="7" t="s">
        <v>30</v>
      </c>
      <c r="F17" s="30" t="str">
        <f t="shared" si="0"/>
        <v>확인사항을 체크하세요</v>
      </c>
      <c r="G17" s="30"/>
      <c r="H17" s="31"/>
    </row>
    <row r="18" spans="1:8" s="2" customFormat="1" ht="23.25" customHeight="1" x14ac:dyDescent="0.3">
      <c r="A18" s="34" t="s">
        <v>32</v>
      </c>
      <c r="B18" s="35"/>
      <c r="C18" s="35"/>
      <c r="D18" s="13" t="s">
        <v>12</v>
      </c>
      <c r="E18" s="7" t="s">
        <v>31</v>
      </c>
      <c r="F18" s="30" t="str">
        <f t="shared" si="0"/>
        <v>확인사항을 체크하세요</v>
      </c>
      <c r="G18" s="30"/>
      <c r="H18" s="31"/>
    </row>
    <row r="19" spans="1:8" ht="23.25" customHeight="1" x14ac:dyDescent="0.3">
      <c r="A19" s="34" t="s">
        <v>24</v>
      </c>
      <c r="B19" s="35"/>
      <c r="C19" s="35"/>
      <c r="D19" s="13" t="s">
        <v>12</v>
      </c>
      <c r="E19" s="7" t="s">
        <v>23</v>
      </c>
      <c r="F19" s="30" t="str">
        <f t="shared" si="0"/>
        <v>확인사항을 체크하세요</v>
      </c>
      <c r="G19" s="30"/>
      <c r="H19" s="31"/>
    </row>
    <row r="20" spans="1:8" ht="23.25" customHeight="1" thickBot="1" x14ac:dyDescent="0.35">
      <c r="A20" s="37" t="s">
        <v>25</v>
      </c>
      <c r="B20" s="38"/>
      <c r="C20" s="38"/>
      <c r="D20" s="14" t="s">
        <v>12</v>
      </c>
      <c r="E20" s="9" t="s">
        <v>23</v>
      </c>
      <c r="F20" s="32" t="str">
        <f t="shared" si="0"/>
        <v>확인사항을 체크하세요</v>
      </c>
      <c r="G20" s="32"/>
      <c r="H20" s="33"/>
    </row>
    <row r="21" spans="1:8" ht="27" customHeight="1" x14ac:dyDescent="0.3">
      <c r="A21" s="6" t="s">
        <v>16</v>
      </c>
    </row>
  </sheetData>
  <mergeCells count="30">
    <mergeCell ref="A1:O1"/>
    <mergeCell ref="F13:H13"/>
    <mergeCell ref="A17:C17"/>
    <mergeCell ref="A18:C18"/>
    <mergeCell ref="F14:H14"/>
    <mergeCell ref="F15:H15"/>
    <mergeCell ref="F16:H16"/>
    <mergeCell ref="F17:H17"/>
    <mergeCell ref="F18:H18"/>
    <mergeCell ref="N5:N6"/>
    <mergeCell ref="O5:O6"/>
    <mergeCell ref="H5:J5"/>
    <mergeCell ref="K5:M5"/>
    <mergeCell ref="A5:A6"/>
    <mergeCell ref="B5:B6"/>
    <mergeCell ref="C5:C6"/>
    <mergeCell ref="F19:H19"/>
    <mergeCell ref="F20:H20"/>
    <mergeCell ref="A16:C16"/>
    <mergeCell ref="A12:C12"/>
    <mergeCell ref="A19:C19"/>
    <mergeCell ref="A20:C20"/>
    <mergeCell ref="A13:C13"/>
    <mergeCell ref="A14:C14"/>
    <mergeCell ref="A15:C15"/>
    <mergeCell ref="D5:D6"/>
    <mergeCell ref="E5:E6"/>
    <mergeCell ref="F5:F6"/>
    <mergeCell ref="G5:G6"/>
    <mergeCell ref="F12:H12"/>
  </mergeCells>
  <phoneticPr fontId="1" type="noConversion"/>
  <conditionalFormatting sqref="F13:H20">
    <cfRule type="cellIs" dxfId="1" priority="2" operator="equal">
      <formula>"확인사항을 체크하세요"</formula>
    </cfRule>
  </conditionalFormatting>
  <conditionalFormatting sqref="K9:K10">
    <cfRule type="cellIs" dxfId="0" priority="1" operator="equal">
      <formula>"응시자격 2.5미달입니다."</formula>
    </cfRule>
  </conditionalFormatting>
  <dataValidations count="3">
    <dataValidation type="list" allowBlank="1" showInputMessage="1" showErrorMessage="1" sqref="N7">
      <formula1>"Y,N"</formula1>
    </dataValidation>
    <dataValidation type="list" allowBlank="1" showInputMessage="1" showErrorMessage="1" sqref="D19:D20">
      <formula1>"체크전,미해당,Y"</formula1>
    </dataValidation>
    <dataValidation type="list" allowBlank="1" showInputMessage="1" showErrorMessage="1" sqref="D13:D18">
      <formula1>"체크전,Y"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Hanil</dc:creator>
  <cp:lastModifiedBy>Hanil</cp:lastModifiedBy>
  <dcterms:created xsi:type="dcterms:W3CDTF">2024-09-03T04:17:44Z</dcterms:created>
  <dcterms:modified xsi:type="dcterms:W3CDTF">2024-09-04T00:34:38Z</dcterms:modified>
</cp:coreProperties>
</file>